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6\"/>
    </mc:Choice>
  </mc:AlternateContent>
  <xr:revisionPtr revIDLastSave="0" documentId="8_{7BC4D436-D8F2-4F28-8303-70064B6DFA89}" xr6:coauthVersionLast="47" xr6:coauthVersionMax="47" xr10:uidLastSave="{00000000-0000-0000-0000-000000000000}"/>
  <bookViews>
    <workbookView xWindow="-120" yWindow="-120" windowWidth="29040" windowHeight="15840" xr2:uid="{8BB8777A-0A8C-4D5C-BFDF-FC9CE8CC00A6}"/>
  </bookViews>
  <sheets>
    <sheet name="6.4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'6.4.1'!$A$1:$J$28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I15" i="1"/>
  <c r="G15" i="1"/>
  <c r="E15" i="1"/>
  <c r="C15" i="1"/>
  <c r="I14" i="1"/>
  <c r="G14" i="1"/>
  <c r="E14" i="1"/>
  <c r="C14" i="1"/>
  <c r="I13" i="1"/>
  <c r="G13" i="1"/>
  <c r="E13" i="1"/>
  <c r="C13" i="1"/>
  <c r="I12" i="1"/>
  <c r="G12" i="1"/>
  <c r="E12" i="1"/>
  <c r="C12" i="1"/>
  <c r="I11" i="1"/>
  <c r="G11" i="1"/>
  <c r="E11" i="1"/>
  <c r="C11" i="1"/>
  <c r="I10" i="1"/>
  <c r="G10" i="1"/>
  <c r="E10" i="1"/>
  <c r="C10" i="1"/>
  <c r="I9" i="1"/>
  <c r="G9" i="1"/>
  <c r="E9" i="1"/>
  <c r="C9" i="1"/>
  <c r="I8" i="1"/>
  <c r="I17" i="1" s="1"/>
  <c r="G8" i="1"/>
  <c r="E8" i="1"/>
  <c r="E17" i="1" s="1"/>
  <c r="C8" i="1"/>
  <c r="C17" i="1" s="1"/>
</calcChain>
</file>

<file path=xl/sharedStrings.xml><?xml version="1.0" encoding="utf-8"?>
<sst xmlns="http://schemas.openxmlformats.org/spreadsheetml/2006/main" count="28" uniqueCount="23">
  <si>
    <t xml:space="preserve">LA INDUSTRIA DE LA ALIMENTACIÓN </t>
  </si>
  <si>
    <t>6.4.1. Estructura de los subsectores de actividad de la  Industria de la Alimentación</t>
  </si>
  <si>
    <t>según asalariados del establecimiento, 2023</t>
  </si>
  <si>
    <t>Subsector de actividad</t>
  </si>
  <si>
    <t xml:space="preserve">  Hasta 49 asalariados (*)</t>
  </si>
  <si>
    <t>De 50 a 199 asalariados</t>
  </si>
  <si>
    <t>De 200 o más asalariados</t>
  </si>
  <si>
    <t>TOTAL</t>
  </si>
  <si>
    <t>Número</t>
  </si>
  <si>
    <t>% s/ total</t>
  </si>
  <si>
    <t>Total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</si>
  <si>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</si>
  <si>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</si>
  <si>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</si>
  <si>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</si>
  <si>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</si>
  <si>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</si>
  <si>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</si>
  <si>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Fabricación de productos para la alimentación animal</t>
  </si>
  <si>
    <t>TOTAL INDUSTRIA ALIMENTACIÓN</t>
  </si>
  <si>
    <t>Fuente: Directorio Central de Empresas 2023 del I.N.E.</t>
  </si>
  <si>
    <t>Los datos por subsectores de actividad están referidos a CNAE-2009.</t>
  </si>
  <si>
    <t>(*) Desde sin asalariados hasta 49 asalariados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</si>
</sst>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__;\–#,##0.00__;0.00__;@__"/>
    <numFmt numFmtId="165" formatCode="#,##0__;\–#,##0__;0__;@__"/>
    <numFmt numFmtId="166" formatCode="0.0"/>
    <numFmt numFmtId="167" formatCode="#,##0\ "/>
  </numFmts>
  <fonts count="12">
    <font>
      <sz val="10"/>
      <name val="Arial"/>
      <family val="2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0"/>
      <name val="Klinic Slab Book"/>
      <family val="3"/>
    </font>
    <font>
      <sz val="12"/>
      <name val="Klinic Slab Book"/>
      <family val="3"/>
    </font>
    <font>
      <sz val="11"/>
      <name val="Klinic Slab Book"/>
      <family val="3"/>
    </font>
    <font>
      <b/>
      <sz val="10"/>
      <name val="Ubuntu"/>
      <family val="2"/>
    </font>
    <font>
      <sz val="9"/>
      <name val="Ubuntu"/>
      <family val="2"/>
    </font>
    <font>
      <b/>
      <sz val="9"/>
      <name val="Ubuntu"/>
      <family val="2"/>
    </font>
    <font>
      <b/>
      <sz val="10"/>
      <name val="Arial"/>
      <family val="2"/>
    </font>
    <font>
      <vertAlign val="sub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999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9999"/>
      </bottom>
      <diagonal/>
    </border>
    <border>
      <left style="thin">
        <color theme="0"/>
      </left>
      <right/>
      <top style="thin">
        <color theme="0"/>
      </top>
      <bottom style="medium">
        <color rgb="FFFF9999"/>
      </bottom>
      <diagonal/>
    </border>
    <border>
      <left/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/>
      <top style="medium">
        <color rgb="FFFF9999"/>
      </top>
      <bottom/>
      <diagonal/>
    </border>
    <border>
      <left/>
      <right style="thin">
        <color rgb="FFFFCCCC"/>
      </right>
      <top/>
      <bottom/>
      <diagonal/>
    </border>
    <border>
      <left style="thin">
        <color rgb="FFFFCCCC"/>
      </left>
      <right style="thin">
        <color rgb="FFFFCCCC"/>
      </right>
      <top/>
      <bottom/>
      <diagonal/>
    </border>
    <border>
      <left style="thin">
        <color rgb="FFFFCCCC"/>
      </left>
      <right/>
      <top/>
      <bottom/>
      <diagonal/>
    </border>
    <border>
      <left/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 style="thin">
        <color rgb="FFFFCCCC"/>
      </right>
      <top/>
      <bottom style="medium">
        <color rgb="FFFF9999"/>
      </bottom>
      <diagonal/>
    </border>
    <border>
      <left style="thin">
        <color rgb="FFFFCCCC"/>
      </left>
      <right/>
      <top/>
      <bottom style="medium">
        <color rgb="FFFF9999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2" fontId="1" fillId="0" borderId="0" xfId="0" applyNumberFormat="1" applyFont="1"/>
    <xf numFmtId="2" fontId="3" fillId="0" borderId="0" xfId="0" applyNumberFormat="1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/>
    <xf numFmtId="0" fontId="7" fillId="2" borderId="1" xfId="0" applyFont="1" applyFill="1" applyBorder="1" applyAlignment="1">
      <alignment horizontal="center" vertical="center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7" xfId="0" applyFont="1" applyBorder="1"/>
    <xf numFmtId="3" fontId="8" fillId="0" borderId="8" xfId="0" applyNumberFormat="1" applyFont="1" applyBorder="1"/>
    <xf numFmtId="164" fontId="8" fillId="0" borderId="8" xfId="0" applyNumberFormat="1" applyFont="1" applyBorder="1" applyAlignment="1">
      <alignment horizontal="right"/>
    </xf>
    <xf numFmtId="165" fontId="8" fillId="3" borderId="8" xfId="0" applyNumberFormat="1" applyFont="1" applyFill="1" applyBorder="1" applyAlignment="1">
      <alignment horizontal="right"/>
    </xf>
    <xf numFmtId="164" fontId="8" fillId="3" borderId="9" xfId="0" applyNumberFormat="1" applyFont="1" applyFill="1" applyBorder="1" applyAlignment="1">
      <alignment horizontal="right"/>
    </xf>
    <xf numFmtId="165" fontId="1" fillId="3" borderId="0" xfId="0" applyNumberFormat="1" applyFont="1" applyFill="1" applyAlignment="1">
      <alignment horizontal="right"/>
    </xf>
    <xf numFmtId="0" fontId="8" fillId="0" borderId="10" xfId="0" applyFont="1" applyBorder="1"/>
    <xf numFmtId="3" fontId="8" fillId="0" borderId="11" xfId="0" applyNumberFormat="1" applyFont="1" applyBorder="1"/>
    <xf numFmtId="164" fontId="8" fillId="0" borderId="11" xfId="0" applyNumberFormat="1" applyFont="1" applyBorder="1" applyAlignment="1">
      <alignment horizontal="right"/>
    </xf>
    <xf numFmtId="165" fontId="8" fillId="3" borderId="11" xfId="0" applyNumberFormat="1" applyFont="1" applyFill="1" applyBorder="1" applyAlignment="1">
      <alignment horizontal="right"/>
    </xf>
    <xf numFmtId="164" fontId="8" fillId="3" borderId="11" xfId="0" applyNumberFormat="1" applyFont="1" applyFill="1" applyBorder="1" applyAlignment="1">
      <alignment horizontal="right"/>
    </xf>
    <xf numFmtId="164" fontId="8" fillId="3" borderId="12" xfId="0" applyNumberFormat="1" applyFont="1" applyFill="1" applyBorder="1" applyAlignment="1">
      <alignment horizontal="right"/>
    </xf>
    <xf numFmtId="0" fontId="8" fillId="0" borderId="13" xfId="0" applyFont="1" applyBorder="1"/>
    <xf numFmtId="165" fontId="8" fillId="3" borderId="14" xfId="0" applyNumberFormat="1" applyFont="1" applyFill="1" applyBorder="1" applyAlignment="1">
      <alignment horizontal="right"/>
    </xf>
    <xf numFmtId="164" fontId="8" fillId="3" borderId="14" xfId="0" applyNumberFormat="1" applyFont="1" applyFill="1" applyBorder="1" applyAlignment="1">
      <alignment horizontal="right"/>
    </xf>
    <xf numFmtId="164" fontId="8" fillId="3" borderId="15" xfId="0" applyNumberFormat="1" applyFont="1" applyFill="1" applyBorder="1" applyAlignment="1">
      <alignment horizontal="right"/>
    </xf>
    <xf numFmtId="49" fontId="9" fillId="2" borderId="16" xfId="0" applyNumberFormat="1" applyFont="1" applyFill="1" applyBorder="1" applyAlignment="1">
      <alignment horizontal="left" vertical="center"/>
    </xf>
    <xf numFmtId="165" fontId="9" fillId="2" borderId="17" xfId="0" applyNumberFormat="1" applyFont="1" applyFill="1" applyBorder="1" applyAlignment="1">
      <alignment horizontal="right" vertical="center"/>
    </xf>
    <xf numFmtId="164" fontId="9" fillId="2" borderId="17" xfId="0" applyNumberFormat="1" applyFont="1" applyFill="1" applyBorder="1" applyAlignment="1">
      <alignment horizontal="right" vertical="center"/>
    </xf>
    <xf numFmtId="166" fontId="8" fillId="0" borderId="0" xfId="0" applyNumberFormat="1" applyFont="1"/>
    <xf numFmtId="0" fontId="8" fillId="0" borderId="0" xfId="0" applyFont="1" applyAlignment="1">
      <alignment horizontal="left"/>
    </xf>
    <xf numFmtId="0" fontId="8" fillId="0" borderId="0" xfId="0" applyFont="1"/>
    <xf numFmtId="3" fontId="8" fillId="0" borderId="0" xfId="0" applyNumberFormat="1" applyFont="1" applyAlignment="1">
      <alignment horizontal="left"/>
    </xf>
    <xf numFmtId="167" fontId="8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49" fontId="11" fillId="0" borderId="0" xfId="0" applyNumberFormat="1" applyFont="1"/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2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6\AE23-C06.xlsx" TargetMode="External"/><Relationship Id="rId1" Type="http://schemas.openxmlformats.org/officeDocument/2006/relationships/externalLinkPath" Target="AE23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6.1.1"/>
      <sheetName val="6.2.1"/>
      <sheetName val="6.3.1"/>
      <sheetName val="6.4.1"/>
      <sheetName val="6.5.1"/>
      <sheetName val="6.6"/>
      <sheetName val="6.7.1"/>
      <sheetName val="6.8.1"/>
      <sheetName val="6.9.1"/>
      <sheetName val="6.10.1"/>
      <sheetName val="6.11.1"/>
      <sheetName val="6.12.1"/>
      <sheetName val="6.13"/>
      <sheetName val="6.14"/>
      <sheetName val="6.15"/>
      <sheetName val="6.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DD94A-F70D-4821-B334-B342C4FD9C21}">
  <sheetPr>
    <pageSetUpPr fitToPage="1"/>
  </sheetPr>
  <dimension ref="A1:R25"/>
  <sheetViews>
    <sheetView showGridLines="0" tabSelected="1" view="pageBreakPreview" zoomScale="115" zoomScaleNormal="75" zoomScaleSheetLayoutView="115" workbookViewId="0">
      <selection activeCell="B17" sqref="B17:I17"/>
    </sheetView>
  </sheetViews>
  <sheetFormatPr baseColWidth="10" defaultColWidth="11.42578125" defaultRowHeight="12.75"/>
  <cols>
    <col min="1" max="1" width="72" style="2" customWidth="1"/>
    <col min="2" max="7" width="15.7109375" style="19" customWidth="1"/>
    <col min="8" max="9" width="15.7109375" style="2" customWidth="1"/>
    <col min="10" max="10" width="10.28515625" style="2" customWidth="1"/>
    <col min="11" max="11" width="4.5703125" style="3" bestFit="1" customWidth="1"/>
    <col min="12" max="12" width="6.5703125" style="3" customWidth="1"/>
    <col min="13" max="13" width="4.5703125" style="3" bestFit="1" customWidth="1"/>
    <col min="14" max="14" width="5.85546875" style="3" customWidth="1"/>
    <col min="15" max="15" width="4.5703125" style="3" bestFit="1" customWidth="1"/>
    <col min="16" max="16" width="6.5703125" style="3" bestFit="1" customWidth="1"/>
    <col min="17" max="17" width="4.5703125" style="3" bestFit="1" customWidth="1"/>
    <col min="18" max="18" width="6.5703125" style="3" bestFit="1" customWidth="1"/>
    <col min="19" max="16384" width="11.42578125" style="2"/>
  </cols>
  <sheetData>
    <row r="1" spans="1:18" s="5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</row>
    <row r="2" spans="1:18" ht="12.75" customHeight="1">
      <c r="A2" s="6"/>
      <c r="B2" s="7"/>
      <c r="C2" s="7"/>
      <c r="D2" s="7"/>
      <c r="E2" s="7"/>
      <c r="F2" s="7"/>
      <c r="G2" s="7"/>
      <c r="H2" s="6"/>
      <c r="I2" s="6"/>
    </row>
    <row r="3" spans="1:18" ht="1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3"/>
      <c r="K3" s="2"/>
      <c r="L3" s="2"/>
      <c r="M3" s="2"/>
      <c r="N3" s="2"/>
      <c r="O3" s="2"/>
      <c r="P3" s="2"/>
      <c r="Q3" s="2"/>
      <c r="R3" s="2"/>
    </row>
    <row r="4" spans="1:18" ht="1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3"/>
      <c r="K4" s="2"/>
      <c r="L4" s="2"/>
      <c r="M4" s="2"/>
      <c r="N4" s="2"/>
      <c r="O4" s="2"/>
      <c r="P4" s="2"/>
      <c r="Q4" s="2"/>
      <c r="R4" s="2"/>
    </row>
    <row r="5" spans="1:18" ht="12.75" customHeight="1" thickBot="1">
      <c r="A5" s="9"/>
      <c r="B5" s="9"/>
      <c r="C5" s="9"/>
      <c r="D5" s="9"/>
      <c r="E5" s="9"/>
      <c r="F5" s="9"/>
      <c r="G5" s="10"/>
      <c r="H5" s="11"/>
      <c r="I5" s="11"/>
      <c r="J5" s="3"/>
      <c r="K5" s="2"/>
      <c r="L5" s="2"/>
      <c r="M5" s="2"/>
      <c r="N5" s="2"/>
      <c r="O5" s="2"/>
      <c r="P5" s="2"/>
      <c r="Q5" s="2"/>
      <c r="R5" s="2"/>
    </row>
    <row r="6" spans="1:18" ht="39.75" customHeight="1">
      <c r="A6" s="12" t="s">
        <v>3</v>
      </c>
      <c r="B6" s="13" t="s">
        <v>4</v>
      </c>
      <c r="C6" s="13"/>
      <c r="D6" s="13" t="s">
        <v>5</v>
      </c>
      <c r="E6" s="13"/>
      <c r="F6" s="13" t="s">
        <v>6</v>
      </c>
      <c r="G6" s="13"/>
      <c r="H6" s="13" t="s">
        <v>7</v>
      </c>
      <c r="I6" s="14"/>
    </row>
    <row r="7" spans="1:18" ht="33.75" customHeight="1" thickBot="1">
      <c r="A7" s="15"/>
      <c r="B7" s="16" t="s">
        <v>8</v>
      </c>
      <c r="C7" s="17" t="s">
        <v>9</v>
      </c>
      <c r="D7" s="16" t="s">
        <v>8</v>
      </c>
      <c r="E7" s="17" t="s">
        <v>9</v>
      </c>
      <c r="F7" s="16" t="s">
        <v>8</v>
      </c>
      <c r="G7" s="17" t="s">
        <v>9</v>
      </c>
      <c r="H7" s="16" t="s">
        <v>10</v>
      </c>
      <c r="I7" s="18" t="s">
        <v>9</v>
      </c>
      <c r="J7" s="19"/>
    </row>
    <row r="8" spans="1:18" ht="22.5" customHeight="1">
      <c r="A8" s="20" t="s">
        <v>11</v>
      </c>
      <c r="B8" s="21">
        <v>3237</v>
      </c>
      <c r="C8" s="22">
        <f>B8*100/$B$17</f>
        <v>13.467299051422867</v>
      </c>
      <c r="D8" s="21">
        <v>162</v>
      </c>
      <c r="E8" s="22">
        <f>D8*100/$D$17</f>
        <v>23.376623376623378</v>
      </c>
      <c r="F8" s="23">
        <v>78</v>
      </c>
      <c r="G8" s="22">
        <f>F8*100/$F$17</f>
        <v>28.996282527881039</v>
      </c>
      <c r="H8" s="23">
        <v>3477</v>
      </c>
      <c r="I8" s="24">
        <f>H8*100/$H$17</f>
        <v>13.909112729018322</v>
      </c>
      <c r="J8" s="25"/>
    </row>
    <row r="9" spans="1:18" ht="14.1" customHeight="1">
      <c r="A9" s="26" t="s">
        <v>12</v>
      </c>
      <c r="B9" s="27">
        <v>513</v>
      </c>
      <c r="C9" s="28">
        <f t="shared" ref="C9:C15" si="0">B9*100/$B$17</f>
        <v>2.1342985521717424</v>
      </c>
      <c r="D9" s="27">
        <v>64</v>
      </c>
      <c r="E9" s="28">
        <f t="shared" ref="E9:E15" si="1">D9*100/$D$17</f>
        <v>9.2352092352092345</v>
      </c>
      <c r="F9" s="29">
        <v>22</v>
      </c>
      <c r="G9" s="30">
        <f t="shared" ref="G9:G15" si="2">F9*100/$F$17</f>
        <v>8.1784386617100377</v>
      </c>
      <c r="H9" s="29">
        <v>599</v>
      </c>
      <c r="I9" s="31">
        <f t="shared" ref="I9:I15" si="3">H9*100/$H$17</f>
        <v>2.3961916953356268</v>
      </c>
      <c r="J9" s="25"/>
    </row>
    <row r="10" spans="1:18" ht="14.1" customHeight="1">
      <c r="A10" s="26" t="s">
        <v>13</v>
      </c>
      <c r="B10" s="27">
        <v>1307</v>
      </c>
      <c r="C10" s="28">
        <f t="shared" si="0"/>
        <v>5.4376768181061736</v>
      </c>
      <c r="D10" s="27">
        <v>102</v>
      </c>
      <c r="E10" s="28">
        <f t="shared" si="1"/>
        <v>14.718614718614718</v>
      </c>
      <c r="F10" s="29">
        <v>36</v>
      </c>
      <c r="G10" s="30">
        <f t="shared" si="2"/>
        <v>13.382899628252789</v>
      </c>
      <c r="H10" s="29">
        <v>1445</v>
      </c>
      <c r="I10" s="31">
        <f t="shared" si="3"/>
        <v>5.7804624369949593</v>
      </c>
      <c r="J10" s="25"/>
    </row>
    <row r="11" spans="1:18" ht="14.1" customHeight="1">
      <c r="A11" s="26" t="s">
        <v>14</v>
      </c>
      <c r="B11" s="27">
        <v>1669</v>
      </c>
      <c r="C11" s="28">
        <f t="shared" si="0"/>
        <v>6.9437510401065072</v>
      </c>
      <c r="D11" s="27">
        <v>29</v>
      </c>
      <c r="E11" s="28">
        <f t="shared" si="1"/>
        <v>4.1847041847041844</v>
      </c>
      <c r="F11" s="29">
        <v>9</v>
      </c>
      <c r="G11" s="30">
        <f t="shared" si="2"/>
        <v>3.3457249070631971</v>
      </c>
      <c r="H11" s="29">
        <v>1707</v>
      </c>
      <c r="I11" s="31">
        <f t="shared" si="3"/>
        <v>6.8285462837026962</v>
      </c>
      <c r="J11" s="25"/>
    </row>
    <row r="12" spans="1:18" ht="14.1" customHeight="1">
      <c r="A12" s="26" t="s">
        <v>15</v>
      </c>
      <c r="B12" s="27">
        <v>1628</v>
      </c>
      <c r="C12" s="28">
        <f t="shared" si="0"/>
        <v>6.7731735729738727</v>
      </c>
      <c r="D12" s="27">
        <v>40</v>
      </c>
      <c r="E12" s="28">
        <f t="shared" si="1"/>
        <v>5.7720057720057723</v>
      </c>
      <c r="F12" s="29">
        <v>26</v>
      </c>
      <c r="G12" s="30">
        <f>F12*100/$F$17</f>
        <v>9.6654275092936803</v>
      </c>
      <c r="H12" s="29">
        <v>1694</v>
      </c>
      <c r="I12" s="31">
        <f t="shared" si="3"/>
        <v>6.7765421233698699</v>
      </c>
      <c r="J12" s="25"/>
    </row>
    <row r="13" spans="1:18" ht="14.1" customHeight="1">
      <c r="A13" s="26" t="s">
        <v>16</v>
      </c>
      <c r="B13" s="27">
        <v>373</v>
      </c>
      <c r="C13" s="28">
        <f t="shared" si="0"/>
        <v>1.5518389083042103</v>
      </c>
      <c r="D13" s="27">
        <v>8</v>
      </c>
      <c r="E13" s="28">
        <f t="shared" si="1"/>
        <v>1.1544011544011543</v>
      </c>
      <c r="F13" s="29">
        <v>8</v>
      </c>
      <c r="G13" s="30">
        <f t="shared" si="2"/>
        <v>2.9739776951672861</v>
      </c>
      <c r="H13" s="29">
        <v>389</v>
      </c>
      <c r="I13" s="31">
        <f t="shared" si="3"/>
        <v>1.5561244899591968</v>
      </c>
      <c r="J13" s="25"/>
    </row>
    <row r="14" spans="1:18" ht="14.1" customHeight="1">
      <c r="A14" s="26" t="s">
        <v>17</v>
      </c>
      <c r="B14" s="27">
        <v>11444</v>
      </c>
      <c r="C14" s="28">
        <f t="shared" si="0"/>
        <v>47.611915460143116</v>
      </c>
      <c r="D14" s="27">
        <v>120</v>
      </c>
      <c r="E14" s="28">
        <f t="shared" si="1"/>
        <v>17.316017316017316</v>
      </c>
      <c r="F14" s="29">
        <v>27</v>
      </c>
      <c r="G14" s="30">
        <f t="shared" si="2"/>
        <v>10.037174721189592</v>
      </c>
      <c r="H14" s="29">
        <v>11591</v>
      </c>
      <c r="I14" s="31">
        <f t="shared" si="3"/>
        <v>46.367709416753343</v>
      </c>
      <c r="J14" s="25"/>
    </row>
    <row r="15" spans="1:18" ht="14.1" customHeight="1">
      <c r="A15" s="26" t="s">
        <v>18</v>
      </c>
      <c r="B15" s="27">
        <v>704</v>
      </c>
      <c r="C15" s="28">
        <f t="shared" si="0"/>
        <v>2.9289399234481612</v>
      </c>
      <c r="D15" s="27">
        <v>46</v>
      </c>
      <c r="E15" s="28">
        <f t="shared" si="1"/>
        <v>6.637806637806638</v>
      </c>
      <c r="F15" s="29">
        <v>9</v>
      </c>
      <c r="G15" s="30">
        <f t="shared" si="2"/>
        <v>3.3457249070631971</v>
      </c>
      <c r="H15" s="29">
        <v>759</v>
      </c>
      <c r="I15" s="31">
        <f t="shared" si="3"/>
        <v>3.0362428994319544</v>
      </c>
      <c r="J15" s="25"/>
    </row>
    <row r="16" spans="1:18" ht="12.75" customHeight="1" thickBot="1">
      <c r="A16" s="32"/>
      <c r="B16" s="33"/>
      <c r="C16" s="34"/>
      <c r="D16" s="33"/>
      <c r="E16" s="34"/>
      <c r="F16" s="33"/>
      <c r="G16" s="34"/>
      <c r="H16" s="33"/>
      <c r="I16" s="35"/>
      <c r="J16" s="25"/>
    </row>
    <row r="17" spans="1:10" ht="16.149999999999999" customHeight="1" thickBot="1">
      <c r="A17" s="36" t="s">
        <v>19</v>
      </c>
      <c r="B17" s="37">
        <v>24036</v>
      </c>
      <c r="C17" s="38">
        <f>SUM(C8:C15)</f>
        <v>86.848893326676645</v>
      </c>
      <c r="D17" s="37">
        <v>693</v>
      </c>
      <c r="E17" s="38">
        <f>SUM(E8:E15)</f>
        <v>82.395382395382384</v>
      </c>
      <c r="F17" s="37">
        <v>269</v>
      </c>
      <c r="G17" s="38">
        <f>SUM(G8:G15)</f>
        <v>79.925650557620813</v>
      </c>
      <c r="H17" s="37">
        <v>24998</v>
      </c>
      <c r="I17" s="38">
        <f>SUM(I8:I15)</f>
        <v>86.650932074565958</v>
      </c>
      <c r="J17" s="25"/>
    </row>
    <row r="18" spans="1:10" ht="21.75" customHeight="1">
      <c r="A18" s="39" t="s">
        <v>20</v>
      </c>
      <c r="B18" s="39"/>
      <c r="C18" s="39"/>
      <c r="D18" s="39"/>
      <c r="E18" s="39"/>
      <c r="F18" s="39"/>
      <c r="G18" s="39"/>
      <c r="H18" s="39"/>
      <c r="I18" s="39"/>
    </row>
    <row r="19" spans="1:10" ht="13.5">
      <c r="A19" s="40" t="s">
        <v>21</v>
      </c>
      <c r="B19" s="39"/>
      <c r="C19" s="39"/>
      <c r="D19" s="39"/>
      <c r="E19" s="39"/>
      <c r="F19" s="39"/>
      <c r="G19" s="39"/>
      <c r="H19" s="39"/>
      <c r="I19" s="39"/>
    </row>
    <row r="20" spans="1:10" ht="13.5">
      <c r="A20" s="41" t="s">
        <v>22</v>
      </c>
      <c r="B20" s="42"/>
      <c r="C20" s="42"/>
      <c r="D20" s="40"/>
      <c r="E20" s="40"/>
      <c r="F20" s="43"/>
      <c r="G20" s="43"/>
      <c r="H20" s="41"/>
      <c r="I20" s="41"/>
    </row>
    <row r="21" spans="1:10">
      <c r="A21" s="44"/>
      <c r="B21" s="45"/>
      <c r="C21" s="45"/>
      <c r="D21" s="45"/>
      <c r="E21" s="45"/>
      <c r="F21" s="46"/>
      <c r="G21" s="46"/>
    </row>
    <row r="22" spans="1:10" ht="15.75">
      <c r="A22" s="47"/>
      <c r="B22" s="48"/>
      <c r="C22" s="48"/>
      <c r="D22" s="49"/>
      <c r="E22" s="49"/>
      <c r="F22" s="46"/>
      <c r="G22" s="46"/>
    </row>
    <row r="23" spans="1:10">
      <c r="A23" s="44"/>
      <c r="B23" s="48"/>
      <c r="C23" s="48"/>
      <c r="D23" s="49"/>
      <c r="E23" s="49"/>
      <c r="F23" s="46"/>
      <c r="G23" s="46"/>
    </row>
    <row r="24" spans="1:10" ht="12.75" customHeight="1">
      <c r="A24" s="44"/>
      <c r="B24" s="50"/>
      <c r="C24" s="51"/>
      <c r="D24" s="51"/>
      <c r="E24" s="51"/>
      <c r="F24" s="51"/>
      <c r="G24" s="46"/>
    </row>
    <row r="25" spans="1:10">
      <c r="A25" s="52"/>
      <c r="B25" s="49"/>
      <c r="C25" s="49"/>
      <c r="F25" s="46"/>
      <c r="G25" s="46"/>
    </row>
  </sheetData>
  <mergeCells count="9">
    <mergeCell ref="C24:F24"/>
    <mergeCell ref="A1:I1"/>
    <mergeCell ref="A3:I3"/>
    <mergeCell ref="A4:I4"/>
    <mergeCell ref="A6:A7"/>
    <mergeCell ref="B6:C6"/>
    <mergeCell ref="D6:E6"/>
    <mergeCell ref="F6:G6"/>
    <mergeCell ref="H6:I6"/>
  </mergeCells>
  <printOptions horizontalCentered="1"/>
  <pageMargins left="0.78740157480314965" right="0.78740157480314965" top="0.59055118110236227" bottom="0.98425196850393704" header="0" footer="0"/>
  <pageSetup paperSize="9" scale="6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6.4.1</vt:lpstr>
      <vt:lpstr>'6.4.1'!Área_de_impresión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2024-03-04T16:57:10Z</dcterms:created>
  <dcterms:modified xsi:type="dcterms:W3CDTF">2024-03-04T16:57:11Z</dcterms:modified>
</cp:coreProperties>
</file>